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P:\Jasmine\Grant Project Reports- 3 Years\Energy Boost Grant\RFP documents\2026 Documents\"/>
    </mc:Choice>
  </mc:AlternateContent>
  <xr:revisionPtr revIDLastSave="0" documentId="8_{ADB70B0D-EC7A-4A5C-901E-E952303AB1E1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Rates" sheetId="7" state="hidden" r:id="rId1"/>
    <sheet name="ACERC Template" sheetId="11" r:id="rId2"/>
  </sheets>
  <definedNames>
    <definedName name="Indirect">Rates!$A$14:$A$22</definedName>
    <definedName name="Personnel">Rates!$A$1:$A$6</definedName>
    <definedName name="_xlnm.Print_Area" localSheetId="1">'ACERC Template'!$A$1:$J$58</definedName>
    <definedName name="Research__On_Campus" comment="Indirect">Rates!$A$15:$A$22</definedName>
    <definedName name="Student">Rates!$A$9:$A$12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11" l="1"/>
  <c r="J24" i="11"/>
  <c r="J31" i="11"/>
  <c r="J39" i="11"/>
  <c r="J47" i="11"/>
  <c r="G18" i="11" l="1"/>
  <c r="H18" i="11" s="1"/>
  <c r="J18" i="11" s="1"/>
  <c r="G17" i="11"/>
  <c r="H17" i="11" s="1"/>
  <c r="J17" i="11" s="1"/>
  <c r="G16" i="11"/>
  <c r="H16" i="11" s="1"/>
  <c r="J16" i="11" s="1"/>
  <c r="G15" i="11"/>
  <c r="H15" i="11" s="1"/>
  <c r="J15" i="11" s="1"/>
  <c r="G14" i="11"/>
  <c r="H14" i="11" s="1"/>
  <c r="J14" i="11" s="1"/>
  <c r="I19" i="11"/>
  <c r="J19" i="11" l="1"/>
  <c r="J55" i="11" s="1"/>
  <c r="G19" i="11"/>
  <c r="H19" i="11"/>
  <c r="J57" i="11" l="1"/>
  <c r="J58" i="11" s="1"/>
</calcChain>
</file>

<file path=xl/sharedStrings.xml><?xml version="1.0" encoding="utf-8"?>
<sst xmlns="http://schemas.openxmlformats.org/spreadsheetml/2006/main" count="100" uniqueCount="76">
  <si>
    <t>Salary</t>
  </si>
  <si>
    <t>Subtotal</t>
  </si>
  <si>
    <t xml:space="preserve"> </t>
  </si>
  <si>
    <t># Mos</t>
  </si>
  <si>
    <t>% of</t>
  </si>
  <si>
    <t>Effort</t>
  </si>
  <si>
    <t>Person/</t>
  </si>
  <si>
    <t>Months</t>
  </si>
  <si>
    <t>Category</t>
  </si>
  <si>
    <t>Faculty</t>
  </si>
  <si>
    <t>Staff</t>
  </si>
  <si>
    <t>Post Doc</t>
  </si>
  <si>
    <t>Emeritus</t>
  </si>
  <si>
    <t>Extra-Help</t>
  </si>
  <si>
    <t xml:space="preserve">Fringe </t>
  </si>
  <si>
    <t>Rate</t>
  </si>
  <si>
    <t>Requested</t>
  </si>
  <si>
    <t xml:space="preserve">Requested </t>
  </si>
  <si>
    <t>Fringe</t>
  </si>
  <si>
    <t>Request</t>
  </si>
  <si>
    <t xml:space="preserve">B. Student Personnel </t>
  </si>
  <si>
    <t>H.  Direct Costs</t>
  </si>
  <si>
    <t>DRAFT</t>
  </si>
  <si>
    <t>FINAL</t>
  </si>
  <si>
    <t>through</t>
  </si>
  <si>
    <t xml:space="preserve">Total </t>
  </si>
  <si>
    <t>Other (waiver/reduction request)</t>
  </si>
  <si>
    <t>Agency Limit</t>
  </si>
  <si>
    <t>Qty.</t>
  </si>
  <si>
    <t>Mileage</t>
  </si>
  <si>
    <t># of Travelers</t>
  </si>
  <si>
    <t>Price Per Item</t>
  </si>
  <si>
    <t>Lodging</t>
  </si>
  <si>
    <t>Airfare</t>
  </si>
  <si>
    <t>Per Diem</t>
  </si>
  <si>
    <t xml:space="preserve">A. Personnel </t>
  </si>
  <si>
    <t xml:space="preserve">I.  Indirect Costs </t>
  </si>
  <si>
    <t>Research (On-Campus)</t>
  </si>
  <si>
    <t>Research (Off-Campus)</t>
  </si>
  <si>
    <t>Training/Instruction (On-Campus)</t>
  </si>
  <si>
    <t>Training/Instruction (Off-Campus)</t>
  </si>
  <si>
    <t>Other Sponsored Activity (On-Campus)</t>
  </si>
  <si>
    <t>Other Sponsored Activity (Off-Campus)</t>
  </si>
  <si>
    <t>Consult with OSPA</t>
  </si>
  <si>
    <t>SELECT</t>
  </si>
  <si>
    <t>http://ospa.siu.edu/apply/budget-preparation/rates.php</t>
  </si>
  <si>
    <t>Undergraduate Student</t>
  </si>
  <si>
    <t>n/a</t>
  </si>
  <si>
    <t>PROJECT TITLE:</t>
  </si>
  <si>
    <t>Total Request</t>
  </si>
  <si>
    <t>SEE BUDGET RATES FOR CURRENT GRADUATE STUDENT STIPEND RATES AND PRIMARY CARE FEE</t>
  </si>
  <si>
    <t>Subtotal Personnel and Benefits</t>
  </si>
  <si>
    <t>D.Travel</t>
  </si>
  <si>
    <t>E. Commodities</t>
  </si>
  <si>
    <t>F. Other Direct Costs</t>
  </si>
  <si>
    <t>Primary Care Fee</t>
  </si>
  <si>
    <t>#Mos</t>
  </si>
  <si>
    <t>% of Effort</t>
  </si>
  <si>
    <t>Person/Months</t>
  </si>
  <si>
    <t>Requested Salary</t>
  </si>
  <si>
    <t>Graduate Student - Master's</t>
  </si>
  <si>
    <t>Graduate Student - PhD</t>
  </si>
  <si>
    <t>J.  Total Project Costs</t>
  </si>
  <si>
    <t>Must not exceed $25,000</t>
  </si>
  <si>
    <t>Salary support for faculty and staff is not permitted</t>
  </si>
  <si>
    <t>Must not exceed $12,500</t>
  </si>
  <si>
    <t>Modification of start and end dates requires justification and prior approval.  Total project duration must be =&lt; 12 months from start date</t>
  </si>
  <si>
    <t>C. Equipment (&gt;$5,000)</t>
  </si>
  <si>
    <t>G. Sub-awards</t>
  </si>
  <si>
    <t>To qualify as equipment purchases must have a value &gt;= $5000 and an operational life expectancy &gt; 3 years.  Purchase of equipement with seed grant funds is discouraged.</t>
  </si>
  <si>
    <r>
      <t xml:space="preserve">Budget Period: </t>
    </r>
    <r>
      <rPr>
        <b/>
        <sz val="16"/>
        <color rgb="FF720000"/>
        <rFont val="Arial"/>
        <family val="2"/>
      </rPr>
      <t>(REQUIRED)</t>
    </r>
  </si>
  <si>
    <t>Advanced Energy Institute</t>
  </si>
  <si>
    <t>AEI Seed Grant Proposal Budget Template</t>
  </si>
  <si>
    <t>____________________</t>
  </si>
  <si>
    <t xml:space="preserve">Reviewed By: </t>
  </si>
  <si>
    <t xml:space="preserve">     AEI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</si>
</sst>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rgb="FF720000"/>
      <name val="Arial"/>
      <family val="2"/>
    </font>
    <font>
      <b/>
      <sz val="16"/>
      <color rgb="FFC00000"/>
      <name val="Arial"/>
      <family val="2"/>
    </font>
    <font>
      <b/>
      <u/>
      <sz val="16"/>
      <name val="Arial"/>
      <family val="2"/>
    </font>
    <font>
      <i/>
      <sz val="16"/>
      <name val="Arial"/>
      <family val="2"/>
    </font>
    <font>
      <u/>
      <sz val="16"/>
      <name val="Arial"/>
      <family val="2"/>
    </font>
    <font>
      <b/>
      <i/>
      <sz val="16"/>
      <name val="Arial"/>
      <family val="2"/>
    </font>
    <font>
      <u/>
      <sz val="16"/>
      <color rgb="FF720000"/>
      <name val="Arial"/>
      <family val="2"/>
    </font>
    <font>
      <b/>
      <u/>
      <sz val="16"/>
      <color rgb="FF720000"/>
      <name val="Arial"/>
      <family val="2"/>
    </font>
    <font>
      <i/>
      <u/>
      <sz val="16"/>
      <name val="Arial"/>
      <family val="2"/>
    </font>
    <font>
      <b/>
      <i/>
      <u/>
      <sz val="16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3">
    <xf numFmtId="0" fontId="0" fillId="0" borderId="0" xfId="0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1" fillId="0" borderId="0" xfId="2"/>
    <xf numFmtId="0" fontId="2" fillId="0" borderId="0" xfId="1"/>
    <xf numFmtId="1" fontId="7" fillId="2" borderId="5" xfId="0" applyNumberFormat="1" applyFont="1" applyFill="1" applyBorder="1"/>
    <xf numFmtId="1" fontId="7" fillId="2" borderId="5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0" xfId="0" applyFont="1" applyFill="1"/>
    <xf numFmtId="1" fontId="4" fillId="2" borderId="0" xfId="0" applyNumberFormat="1" applyFont="1" applyFill="1"/>
    <xf numFmtId="0" fontId="4" fillId="2" borderId="8" xfId="0" applyFont="1" applyFill="1" applyBorder="1"/>
    <xf numFmtId="1" fontId="4" fillId="2" borderId="1" xfId="0" applyNumberFormat="1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1" fontId="4" fillId="2" borderId="12" xfId="0" applyNumberFormat="1" applyFont="1" applyFill="1" applyBorder="1"/>
    <xf numFmtId="0" fontId="8" fillId="2" borderId="14" xfId="0" applyFont="1" applyFill="1" applyBorder="1" applyAlignment="1">
      <alignment horizontal="right" vertical="center" indent="1"/>
    </xf>
    <xf numFmtId="0" fontId="4" fillId="0" borderId="0" xfId="0" applyFont="1" applyProtection="1">
      <protection locked="0"/>
    </xf>
    <xf numFmtId="0" fontId="5" fillId="2" borderId="14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Protection="1">
      <protection locked="0"/>
    </xf>
    <xf numFmtId="0" fontId="4" fillId="0" borderId="4" xfId="0" applyFont="1" applyBorder="1"/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" fontId="10" fillId="0" borderId="8" xfId="0" applyNumberFormat="1" applyFont="1" applyBorder="1" applyAlignment="1" applyProtection="1">
      <alignment horizontal="center" wrapText="1"/>
      <protection locked="0"/>
    </xf>
    <xf numFmtId="0" fontId="4" fillId="0" borderId="0" xfId="0" applyFont="1"/>
    <xf numFmtId="0" fontId="4" fillId="0" borderId="10" xfId="0" applyFont="1" applyBorder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10" fillId="0" borderId="9" xfId="0" applyNumberFormat="1" applyFont="1" applyBorder="1" applyAlignment="1" applyProtection="1">
      <alignment horizontal="center" wrapText="1"/>
      <protection locked="0"/>
    </xf>
    <xf numFmtId="0" fontId="8" fillId="3" borderId="7" xfId="0" applyFont="1" applyFill="1" applyBorder="1" applyAlignment="1">
      <alignment horizontal="left" indent="1"/>
    </xf>
    <xf numFmtId="0" fontId="5" fillId="3" borderId="0" xfId="0" applyFont="1" applyFill="1"/>
    <xf numFmtId="1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" fontId="4" fillId="3" borderId="8" xfId="0" applyNumberFormat="1" applyFont="1" applyFill="1" applyBorder="1" applyAlignment="1">
      <alignment horizontal="right"/>
    </xf>
    <xf numFmtId="0" fontId="4" fillId="3" borderId="10" xfId="0" applyFont="1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10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  <protection locked="0"/>
    </xf>
    <xf numFmtId="9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left" vertical="center"/>
    </xf>
    <xf numFmtId="3" fontId="5" fillId="3" borderId="9" xfId="0" applyNumberFormat="1" applyFont="1" applyFill="1" applyBorder="1" applyAlignment="1">
      <alignment horizontal="right" vertical="center" indent="1"/>
    </xf>
    <xf numFmtId="0" fontId="4" fillId="0" borderId="0" xfId="0" applyFont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inden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1" fontId="9" fillId="3" borderId="0" xfId="0" applyNumberFormat="1" applyFont="1" applyFill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12" fillId="3" borderId="0" xfId="1" applyFont="1" applyFill="1" applyBorder="1" applyAlignment="1" applyProtection="1">
      <alignment horizontal="left" vertical="center" wrapText="1"/>
      <protection locked="0"/>
    </xf>
    <xf numFmtId="1" fontId="5" fillId="3" borderId="8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3" borderId="0" xfId="0" applyFont="1" applyFill="1"/>
    <xf numFmtId="3" fontId="4" fillId="0" borderId="0" xfId="0" applyNumberFormat="1" applyFont="1" applyProtection="1">
      <protection locked="0"/>
    </xf>
    <xf numFmtId="9" fontId="4" fillId="0" borderId="0" xfId="0" applyNumberFormat="1" applyFont="1" applyProtection="1">
      <protection locked="0"/>
    </xf>
    <xf numFmtId="3" fontId="4" fillId="0" borderId="0" xfId="0" applyNumberFormat="1" applyFont="1"/>
    <xf numFmtId="3" fontId="4" fillId="0" borderId="8" xfId="0" applyNumberFormat="1" applyFont="1" applyBorder="1" applyAlignment="1">
      <alignment horizontal="right" indent="1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3" borderId="1" xfId="0" applyFont="1" applyFill="1" applyBorder="1"/>
    <xf numFmtId="3" fontId="4" fillId="0" borderId="1" xfId="0" applyNumberFormat="1" applyFont="1" applyBorder="1" applyProtection="1">
      <protection locked="0"/>
    </xf>
    <xf numFmtId="9" fontId="4" fillId="0" borderId="1" xfId="0" applyNumberFormat="1" applyFont="1" applyBorder="1" applyProtection="1">
      <protection locked="0"/>
    </xf>
    <xf numFmtId="0" fontId="4" fillId="0" borderId="1" xfId="0" applyFont="1" applyBorder="1"/>
    <xf numFmtId="3" fontId="4" fillId="0" borderId="1" xfId="0" applyNumberFormat="1" applyFont="1" applyBorder="1"/>
    <xf numFmtId="0" fontId="11" fillId="0" borderId="1" xfId="0" applyFont="1" applyBorder="1" applyAlignment="1" applyProtection="1">
      <alignment horizontal="right" vertical="center"/>
      <protection locked="0"/>
    </xf>
    <xf numFmtId="3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9" fontId="11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 indent="1"/>
    </xf>
    <xf numFmtId="0" fontId="11" fillId="0" borderId="0" xfId="0" applyFont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1" fontId="4" fillId="3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" fontId="4" fillId="0" borderId="0" xfId="0" applyNumberFormat="1" applyFont="1" applyProtection="1">
      <protection locked="0"/>
    </xf>
    <xf numFmtId="3" fontId="4" fillId="0" borderId="8" xfId="0" applyNumberFormat="1" applyFont="1" applyBorder="1" applyAlignment="1" applyProtection="1">
      <alignment horizontal="right" indent="1"/>
      <protection locked="0"/>
    </xf>
    <xf numFmtId="1" fontId="4" fillId="0" borderId="1" xfId="0" applyNumberFormat="1" applyFont="1" applyBorder="1" applyProtection="1">
      <protection locked="0"/>
    </xf>
    <xf numFmtId="3" fontId="4" fillId="0" borderId="9" xfId="0" applyNumberFormat="1" applyFont="1" applyBorder="1" applyAlignment="1" applyProtection="1">
      <alignment horizontal="right" indent="1"/>
      <protection locked="0"/>
    </xf>
    <xf numFmtId="0" fontId="15" fillId="0" borderId="14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1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horizontal="right" vertical="center" indent="1"/>
    </xf>
    <xf numFmtId="0" fontId="5" fillId="0" borderId="0" xfId="0" applyFont="1" applyAlignment="1" applyProtection="1">
      <alignment vertical="center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1" fontId="14" fillId="3" borderId="0" xfId="0" applyNumberFormat="1" applyFont="1" applyFill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5" fillId="0" borderId="9" xfId="0" applyNumberFormat="1" applyFont="1" applyBorder="1" applyAlignment="1">
      <alignment horizontal="right" indent="1"/>
    </xf>
    <xf numFmtId="0" fontId="5" fillId="3" borderId="0" xfId="0" applyFont="1" applyFill="1" applyAlignment="1" applyProtection="1">
      <alignment vertical="center"/>
      <protection locked="0"/>
    </xf>
    <xf numFmtId="3" fontId="4" fillId="0" borderId="15" xfId="0" applyNumberFormat="1" applyFont="1" applyBorder="1" applyAlignment="1" applyProtection="1">
      <alignment horizontal="right" indent="1"/>
      <protection locked="0"/>
    </xf>
    <xf numFmtId="1" fontId="4" fillId="0" borderId="1" xfId="0" applyNumberFormat="1" applyFont="1" applyBorder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1" fontId="4" fillId="3" borderId="0" xfId="0" applyNumberFormat="1" applyFont="1" applyFill="1" applyAlignment="1" applyProtection="1">
      <alignment horizontal="right" vertical="center"/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14" fillId="0" borderId="1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1" fontId="4" fillId="0" borderId="3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3" fontId="5" fillId="0" borderId="13" xfId="0" applyNumberFormat="1" applyFont="1" applyBorder="1" applyAlignment="1">
      <alignment horizontal="right" indent="1"/>
    </xf>
    <xf numFmtId="0" fontId="11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Protection="1"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3" fontId="5" fillId="0" borderId="8" xfId="0" applyNumberFormat="1" applyFont="1" applyBorder="1" applyAlignment="1">
      <alignment horizontal="right" vertical="center" indent="1"/>
    </xf>
    <xf numFmtId="0" fontId="9" fillId="0" borderId="0" xfId="0" applyFont="1" applyAlignment="1" applyProtection="1">
      <alignment vertical="center"/>
      <protection locked="0"/>
    </xf>
    <xf numFmtId="0" fontId="5" fillId="0" borderId="7" xfId="0" applyFont="1" applyBorder="1" applyProtection="1">
      <protection locked="0"/>
    </xf>
    <xf numFmtId="0" fontId="14" fillId="0" borderId="0" xfId="0" applyFont="1" applyAlignment="1">
      <alignment horizontal="center"/>
    </xf>
    <xf numFmtId="0" fontId="5" fillId="0" borderId="10" xfId="0" applyFont="1" applyBorder="1" applyAlignment="1" applyProtection="1">
      <alignment horizontal="left" indent="1"/>
      <protection locked="0"/>
    </xf>
    <xf numFmtId="165" fontId="4" fillId="0" borderId="1" xfId="0" applyNumberFormat="1" applyFont="1" applyBorder="1"/>
    <xf numFmtId="1" fontId="4" fillId="0" borderId="1" xfId="0" applyNumberFormat="1" applyFont="1" applyBorder="1" applyAlignment="1" applyProtection="1">
      <alignment horizontal="left" indent="1"/>
      <protection locked="0"/>
    </xf>
    <xf numFmtId="3" fontId="4" fillId="0" borderId="9" xfId="0" applyNumberFormat="1" applyFont="1" applyBorder="1" applyAlignment="1">
      <alignment horizontal="right" indent="1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vertical="center"/>
      <protection locked="0"/>
    </xf>
    <xf numFmtId="1" fontId="5" fillId="0" borderId="2" xfId="0" applyNumberFormat="1" applyFont="1" applyBorder="1" applyAlignment="1" applyProtection="1">
      <alignment vertical="center"/>
      <protection locked="0"/>
    </xf>
    <xf numFmtId="3" fontId="5" fillId="0" borderId="12" xfId="0" applyNumberFormat="1" applyFont="1" applyBorder="1" applyAlignment="1">
      <alignment horizontal="right" vertical="center" indent="1"/>
    </xf>
    <xf numFmtId="0" fontId="4" fillId="2" borderId="1" xfId="0" applyFont="1" applyFill="1" applyBorder="1"/>
    <xf numFmtId="0" fontId="4" fillId="2" borderId="10" xfId="0" applyFont="1" applyFill="1" applyBorder="1" applyAlignment="1">
      <alignment vertical="top"/>
    </xf>
    <xf numFmtId="1" fontId="6" fillId="2" borderId="14" xfId="0" applyNumberFormat="1" applyFont="1" applyFill="1" applyBorder="1"/>
    <xf numFmtId="1" fontId="16" fillId="2" borderId="0" xfId="0" applyNumberFormat="1" applyFont="1" applyFill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center" wrapText="1" indent="1"/>
      <protection locked="0"/>
    </xf>
    <xf numFmtId="0" fontId="13" fillId="0" borderId="0" xfId="1" applyFont="1" applyFill="1" applyBorder="1" applyAlignment="1" applyProtection="1">
      <alignment horizontal="left" vertical="center" wrapText="1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9" fillId="0" borderId="13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720000"/>
      <color rgb="FFA50021"/>
      <color rgb="FF66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</xdr:row>
          <xdr:rowOff>133350</xdr:rowOff>
        </xdr:from>
        <xdr:to>
          <xdr:col>8</xdr:col>
          <xdr:colOff>161925</xdr:colOff>
          <xdr:row>2</xdr:row>
          <xdr:rowOff>95250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2</xdr:row>
          <xdr:rowOff>228600</xdr:rowOff>
        </xdr:from>
        <xdr:to>
          <xdr:col>7</xdr:col>
          <xdr:colOff>819150</xdr:colOff>
          <xdr:row>3</xdr:row>
          <xdr:rowOff>219075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326573</xdr:colOff>
      <xdr:row>0</xdr:row>
      <xdr:rowOff>65316</xdr:rowOff>
    </xdr:from>
    <xdr:to>
      <xdr:col>0</xdr:col>
      <xdr:colOff>1251857</xdr:colOff>
      <xdr:row>3</xdr:row>
      <xdr:rowOff>179616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3" y="65316"/>
          <a:ext cx="925284" cy="908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990033"/>
      </a:hlink>
      <a:folHlink>
        <a:srgbClr val="9900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spa.siu.edu/apply/budget-preparation/rates.php" TargetMode="External"/><Relationship Id="rId1" Type="http://schemas.openxmlformats.org/officeDocument/2006/relationships/hyperlink" Target="http://ospa.siu.edu/apply/budget-preparation/rates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spa.siu.edu/apply/budget-preparation/rates.ph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22"/>
  <sheetViews>
    <sheetView workbookViewId="0">
      <selection activeCell="D3" sqref="D3:E3"/>
    </sheetView>
  </sheetViews>
  <sheetFormatPr defaultColWidth="8.7109375" defaultRowHeight="12.75" x14ac:dyDescent="0.2"/>
  <cols>
    <col min="1" max="1" width="32.7109375" customWidth="1"/>
    <col min="2" max="2" width="17.28515625" customWidth="1"/>
    <col min="3" max="3" width="12.28515625" customWidth="1"/>
  </cols>
  <sheetData>
    <row r="1" spans="1:3" x14ac:dyDescent="0.2">
      <c r="A1" s="1" t="s">
        <v>44</v>
      </c>
      <c r="B1">
        <v>0</v>
      </c>
    </row>
    <row r="2" spans="1:3" x14ac:dyDescent="0.2">
      <c r="A2" s="1" t="s">
        <v>9</v>
      </c>
      <c r="B2" s="2">
        <v>0.48799999999999999</v>
      </c>
    </row>
    <row r="3" spans="1:3" x14ac:dyDescent="0.2">
      <c r="A3" s="1" t="s">
        <v>10</v>
      </c>
      <c r="B3" s="2">
        <v>0.48799999999999999</v>
      </c>
    </row>
    <row r="4" spans="1:3" x14ac:dyDescent="0.2">
      <c r="A4" s="1" t="s">
        <v>11</v>
      </c>
      <c r="B4" s="2">
        <v>0.375</v>
      </c>
    </row>
    <row r="5" spans="1:3" x14ac:dyDescent="0.2">
      <c r="A5" s="1" t="s">
        <v>12</v>
      </c>
      <c r="B5" s="2">
        <v>1.4E-2</v>
      </c>
    </row>
    <row r="6" spans="1:3" x14ac:dyDescent="0.2">
      <c r="A6" s="1" t="s">
        <v>13</v>
      </c>
      <c r="B6" s="2">
        <v>7.6999999999999999E-2</v>
      </c>
    </row>
    <row r="9" spans="1:3" x14ac:dyDescent="0.2">
      <c r="A9" s="6" t="s">
        <v>44</v>
      </c>
      <c r="B9" s="6">
        <v>0</v>
      </c>
    </row>
    <row r="10" spans="1:3" x14ac:dyDescent="0.2">
      <c r="A10" s="6" t="s">
        <v>60</v>
      </c>
      <c r="B10" s="7" t="s">
        <v>45</v>
      </c>
    </row>
    <row r="11" spans="1:3" x14ac:dyDescent="0.2">
      <c r="A11" s="6" t="s">
        <v>61</v>
      </c>
      <c r="B11" s="7" t="s">
        <v>45</v>
      </c>
    </row>
    <row r="12" spans="1:3" x14ac:dyDescent="0.2">
      <c r="A12" s="6" t="s">
        <v>46</v>
      </c>
      <c r="B12" s="6" t="s">
        <v>47</v>
      </c>
    </row>
    <row r="14" spans="1:3" x14ac:dyDescent="0.2">
      <c r="A14" s="1" t="s">
        <v>44</v>
      </c>
      <c r="B14">
        <v>0</v>
      </c>
    </row>
    <row r="15" spans="1:3" x14ac:dyDescent="0.2">
      <c r="A15" s="1" t="s">
        <v>37</v>
      </c>
      <c r="B15" s="3">
        <v>0.47499999999999998</v>
      </c>
      <c r="C15" s="4"/>
    </row>
    <row r="16" spans="1:3" x14ac:dyDescent="0.2">
      <c r="A16" s="1" t="s">
        <v>38</v>
      </c>
      <c r="B16" s="3">
        <v>0.26</v>
      </c>
      <c r="C16" s="4"/>
    </row>
    <row r="17" spans="1:3" x14ac:dyDescent="0.2">
      <c r="A17" s="1" t="s">
        <v>39</v>
      </c>
      <c r="B17" s="3">
        <v>0.47499999999999998</v>
      </c>
      <c r="C17" s="4"/>
    </row>
    <row r="18" spans="1:3" x14ac:dyDescent="0.2">
      <c r="A18" s="1" t="s">
        <v>40</v>
      </c>
      <c r="B18" s="4">
        <v>0.26</v>
      </c>
      <c r="C18" s="4"/>
    </row>
    <row r="19" spans="1:3" x14ac:dyDescent="0.2">
      <c r="A19" s="1" t="s">
        <v>41</v>
      </c>
      <c r="B19" s="4">
        <v>0.31</v>
      </c>
      <c r="C19" s="4"/>
    </row>
    <row r="20" spans="1:3" x14ac:dyDescent="0.2">
      <c r="A20" s="1" t="s">
        <v>42</v>
      </c>
      <c r="B20" s="4">
        <v>0.26</v>
      </c>
      <c r="C20" s="4"/>
    </row>
    <row r="21" spans="1:3" x14ac:dyDescent="0.2">
      <c r="A21" s="1" t="s">
        <v>26</v>
      </c>
      <c r="B21" s="5" t="s">
        <v>43</v>
      </c>
    </row>
    <row r="22" spans="1:3" x14ac:dyDescent="0.2">
      <c r="A22" t="s">
        <v>27</v>
      </c>
      <c r="B22" s="5" t="s">
        <v>43</v>
      </c>
    </row>
  </sheetData>
  <dataValidations count="1">
    <dataValidation type="list" allowBlank="1" showErrorMessage="1" sqref="A1:A6" xr:uid="{00000000-0002-0000-0000-000000000000}">
      <formula1>$A$1:$A$6</formula1>
    </dataValidation>
  </dataValidations>
  <hyperlinks>
    <hyperlink ref="B10" r:id="rId1" xr:uid="{00000000-0004-0000-0000-000000000000}"/>
    <hyperlink ref="B11" r:id="rId2" xr:uid="{00000000-0004-0000-0000-000001000000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tabSelected="1" topLeftCell="A49" zoomScale="70" zoomScaleNormal="70" zoomScaleSheetLayoutView="100" workbookViewId="0">
      <selection activeCell="P14" sqref="P14"/>
    </sheetView>
  </sheetViews>
  <sheetFormatPr defaultColWidth="9.28515625" defaultRowHeight="20.25" x14ac:dyDescent="0.3"/>
  <cols>
    <col min="1" max="1" width="40.42578125" style="19" customWidth="1"/>
    <col min="2" max="2" width="34.140625" style="19" bestFit="1" customWidth="1"/>
    <col min="3" max="3" width="13.42578125" style="19" customWidth="1"/>
    <col min="4" max="4" width="15" style="87" customWidth="1"/>
    <col min="5" max="5" width="9.7109375" style="19" customWidth="1"/>
    <col min="6" max="6" width="9.28515625" style="19" bestFit="1" customWidth="1"/>
    <col min="7" max="7" width="14.5703125" style="19" customWidth="1"/>
    <col min="8" max="8" width="17.28515625" style="19" bestFit="1" customWidth="1"/>
    <col min="9" max="9" width="16.7109375" style="19" customWidth="1"/>
    <col min="10" max="10" width="17.7109375" style="87" customWidth="1"/>
    <col min="11" max="17" width="8.7109375" style="19" customWidth="1"/>
    <col min="18" max="16384" width="9.28515625" style="19"/>
  </cols>
  <sheetData>
    <row r="1" spans="1:18" s="11" customFormat="1" ht="21" customHeight="1" x14ac:dyDescent="0.3">
      <c r="A1" s="136" t="s">
        <v>71</v>
      </c>
      <c r="B1" s="136"/>
      <c r="C1" s="136"/>
      <c r="D1" s="136"/>
      <c r="E1" s="136"/>
      <c r="F1" s="136"/>
      <c r="G1" s="135" t="s">
        <v>75</v>
      </c>
      <c r="I1" s="9"/>
      <c r="J1" s="10"/>
    </row>
    <row r="2" spans="1:18" s="11" customFormat="1" ht="20.45" customHeight="1" x14ac:dyDescent="0.3">
      <c r="A2" s="136"/>
      <c r="B2" s="136"/>
      <c r="C2" s="136"/>
      <c r="D2" s="136"/>
      <c r="E2" s="136"/>
      <c r="F2" s="136"/>
      <c r="G2" s="150" t="s">
        <v>22</v>
      </c>
      <c r="H2" s="8"/>
      <c r="I2" s="12" t="s">
        <v>74</v>
      </c>
      <c r="J2" s="13"/>
    </row>
    <row r="3" spans="1:18" s="11" customFormat="1" ht="20.45" customHeight="1" x14ac:dyDescent="0.3">
      <c r="A3" s="136"/>
      <c r="B3" s="136"/>
      <c r="C3" s="136"/>
      <c r="D3" s="136"/>
      <c r="E3" s="136"/>
      <c r="F3" s="136"/>
      <c r="G3" s="150"/>
      <c r="I3" s="151" t="s">
        <v>73</v>
      </c>
      <c r="J3" s="152"/>
    </row>
    <row r="4" spans="1:18" s="11" customFormat="1" ht="20.45" customHeight="1" x14ac:dyDescent="0.3">
      <c r="A4" s="136"/>
      <c r="B4" s="136"/>
      <c r="C4" s="136"/>
      <c r="D4" s="136"/>
      <c r="E4" s="136"/>
      <c r="F4" s="136"/>
      <c r="G4" s="134" t="s">
        <v>23</v>
      </c>
      <c r="H4" s="133"/>
      <c r="I4" s="14"/>
      <c r="J4" s="15"/>
    </row>
    <row r="5" spans="1:18" s="11" customFormat="1" ht="9" hidden="1" customHeight="1" thickBot="1" x14ac:dyDescent="0.35">
      <c r="A5" s="137"/>
      <c r="B5" s="137"/>
      <c r="C5" s="137"/>
      <c r="D5" s="137"/>
      <c r="E5" s="137"/>
      <c r="F5" s="137"/>
      <c r="G5" s="16"/>
      <c r="H5" s="16"/>
      <c r="I5" s="16"/>
      <c r="J5" s="17"/>
    </row>
    <row r="6" spans="1:18" ht="46.5" customHeight="1" x14ac:dyDescent="0.3">
      <c r="A6" s="18" t="s">
        <v>48</v>
      </c>
      <c r="B6" s="142" t="s">
        <v>72</v>
      </c>
      <c r="C6" s="142"/>
      <c r="D6" s="142"/>
      <c r="E6" s="142"/>
      <c r="F6" s="142"/>
      <c r="G6" s="142"/>
      <c r="H6" s="142"/>
      <c r="I6" s="142"/>
      <c r="J6" s="143"/>
    </row>
    <row r="7" spans="1:18" ht="28.5" customHeight="1" x14ac:dyDescent="0.3">
      <c r="A7" s="20" t="s">
        <v>70</v>
      </c>
      <c r="B7" s="21">
        <v>46204</v>
      </c>
      <c r="C7" s="22" t="s">
        <v>24</v>
      </c>
      <c r="D7" s="21">
        <v>46568</v>
      </c>
      <c r="E7" s="23"/>
      <c r="F7" s="24"/>
      <c r="G7" s="23"/>
      <c r="H7" s="25"/>
      <c r="I7" s="23"/>
      <c r="J7" s="26"/>
      <c r="K7" s="146" t="s">
        <v>66</v>
      </c>
      <c r="L7" s="147"/>
      <c r="M7" s="147"/>
      <c r="N7" s="147"/>
      <c r="O7" s="147"/>
      <c r="P7" s="147"/>
      <c r="Q7" s="147"/>
      <c r="R7" s="147"/>
    </row>
    <row r="8" spans="1:18" s="32" customFormat="1" ht="20.45" customHeight="1" x14ac:dyDescent="0.3">
      <c r="A8" s="27"/>
      <c r="B8" s="28"/>
      <c r="C8" s="28" t="s">
        <v>14</v>
      </c>
      <c r="D8" s="29"/>
      <c r="E8" s="30"/>
      <c r="F8" s="30" t="s">
        <v>4</v>
      </c>
      <c r="G8" s="30" t="s">
        <v>6</v>
      </c>
      <c r="H8" s="30" t="s">
        <v>16</v>
      </c>
      <c r="I8" s="30" t="s">
        <v>17</v>
      </c>
      <c r="J8" s="31" t="s">
        <v>25</v>
      </c>
      <c r="K8" s="146"/>
      <c r="L8" s="147"/>
      <c r="M8" s="147"/>
      <c r="N8" s="147"/>
      <c r="O8" s="147"/>
      <c r="P8" s="147"/>
      <c r="Q8" s="147"/>
      <c r="R8" s="147"/>
    </row>
    <row r="9" spans="1:18" s="32" customFormat="1" ht="20.45" customHeight="1" x14ac:dyDescent="0.3">
      <c r="A9" s="33"/>
      <c r="B9" s="34" t="s">
        <v>8</v>
      </c>
      <c r="C9" s="34" t="s">
        <v>15</v>
      </c>
      <c r="D9" s="35" t="s">
        <v>0</v>
      </c>
      <c r="E9" s="34" t="s">
        <v>3</v>
      </c>
      <c r="F9" s="34" t="s">
        <v>5</v>
      </c>
      <c r="G9" s="34" t="s">
        <v>7</v>
      </c>
      <c r="H9" s="34" t="s">
        <v>0</v>
      </c>
      <c r="I9" s="34" t="s">
        <v>18</v>
      </c>
      <c r="J9" s="36" t="s">
        <v>19</v>
      </c>
      <c r="K9" s="146"/>
      <c r="L9" s="147"/>
      <c r="M9" s="147"/>
      <c r="N9" s="147"/>
      <c r="O9" s="147"/>
      <c r="P9" s="147"/>
      <c r="Q9" s="147"/>
      <c r="R9" s="147"/>
    </row>
    <row r="10" spans="1:18" s="32" customFormat="1" x14ac:dyDescent="0.3">
      <c r="A10" s="37" t="s">
        <v>35</v>
      </c>
      <c r="B10" s="38"/>
      <c r="C10" s="38"/>
      <c r="D10" s="39"/>
      <c r="E10" s="40"/>
      <c r="F10" s="40"/>
      <c r="G10" s="40"/>
      <c r="H10" s="40"/>
      <c r="I10" s="40"/>
      <c r="J10" s="41"/>
      <c r="K10" s="144"/>
      <c r="L10" s="145"/>
      <c r="M10" s="145"/>
      <c r="N10" s="145"/>
      <c r="O10" s="145"/>
      <c r="P10" s="145"/>
      <c r="Q10" s="145"/>
    </row>
    <row r="11" spans="1:18" s="50" customFormat="1" x14ac:dyDescent="0.2">
      <c r="A11" s="42" t="s">
        <v>64</v>
      </c>
      <c r="B11" s="43"/>
      <c r="C11" s="44"/>
      <c r="D11" s="45"/>
      <c r="E11" s="43"/>
      <c r="F11" s="46"/>
      <c r="G11" s="47"/>
      <c r="H11" s="48"/>
      <c r="I11" s="48"/>
      <c r="J11" s="49">
        <v>0</v>
      </c>
    </row>
    <row r="12" spans="1:18" s="50" customFormat="1" ht="24" customHeight="1" x14ac:dyDescent="0.2">
      <c r="A12" s="51" t="s">
        <v>20</v>
      </c>
      <c r="B12" s="52"/>
      <c r="C12" s="53"/>
      <c r="D12" s="54"/>
      <c r="E12" s="55"/>
      <c r="F12" s="56"/>
      <c r="G12" s="56"/>
      <c r="H12" s="56"/>
      <c r="I12" s="57"/>
      <c r="J12" s="58"/>
    </row>
    <row r="13" spans="1:18" ht="53.45" customHeight="1" x14ac:dyDescent="0.3">
      <c r="A13" s="140" t="s">
        <v>50</v>
      </c>
      <c r="B13" s="141"/>
      <c r="C13" s="141"/>
      <c r="D13" s="141"/>
      <c r="E13" s="59" t="s">
        <v>56</v>
      </c>
      <c r="F13" s="59" t="s">
        <v>57</v>
      </c>
      <c r="G13" s="59" t="s">
        <v>58</v>
      </c>
      <c r="H13" s="59" t="s">
        <v>59</v>
      </c>
      <c r="I13" s="59" t="s">
        <v>55</v>
      </c>
      <c r="J13" s="31" t="s">
        <v>49</v>
      </c>
    </row>
    <row r="14" spans="1:18" x14ac:dyDescent="0.3">
      <c r="A14" s="60"/>
      <c r="B14" s="19" t="s">
        <v>44</v>
      </c>
      <c r="C14" s="61"/>
      <c r="D14" s="62"/>
      <c r="F14" s="63"/>
      <c r="G14" s="32">
        <f t="shared" ref="G14:G18" si="0">E14*F14</f>
        <v>0</v>
      </c>
      <c r="H14" s="64">
        <f t="shared" ref="H14:H18" si="1">G14*D14</f>
        <v>0</v>
      </c>
      <c r="I14" s="62"/>
      <c r="J14" s="65">
        <f t="shared" ref="J14:J18" si="2">I14+H14</f>
        <v>0</v>
      </c>
    </row>
    <row r="15" spans="1:18" x14ac:dyDescent="0.3">
      <c r="A15" s="60"/>
      <c r="B15" s="19" t="s">
        <v>44</v>
      </c>
      <c r="C15" s="61"/>
      <c r="D15" s="62"/>
      <c r="F15" s="63"/>
      <c r="G15" s="32">
        <f t="shared" si="0"/>
        <v>0</v>
      </c>
      <c r="H15" s="64">
        <f t="shared" si="1"/>
        <v>0</v>
      </c>
      <c r="I15" s="62"/>
      <c r="J15" s="65">
        <f t="shared" si="2"/>
        <v>0</v>
      </c>
    </row>
    <row r="16" spans="1:18" x14ac:dyDescent="0.3">
      <c r="A16" s="60"/>
      <c r="B16" s="19" t="s">
        <v>44</v>
      </c>
      <c r="C16" s="61"/>
      <c r="D16" s="62"/>
      <c r="F16" s="63"/>
      <c r="G16" s="32">
        <f t="shared" si="0"/>
        <v>0</v>
      </c>
      <c r="H16" s="64">
        <f t="shared" si="1"/>
        <v>0</v>
      </c>
      <c r="I16" s="62"/>
      <c r="J16" s="65">
        <f t="shared" si="2"/>
        <v>0</v>
      </c>
    </row>
    <row r="17" spans="1:17" x14ac:dyDescent="0.3">
      <c r="A17" s="60"/>
      <c r="B17" s="19" t="s">
        <v>44</v>
      </c>
      <c r="C17" s="61"/>
      <c r="D17" s="62"/>
      <c r="F17" s="63"/>
      <c r="G17" s="32">
        <f t="shared" si="0"/>
        <v>0</v>
      </c>
      <c r="H17" s="64">
        <f t="shared" si="1"/>
        <v>0</v>
      </c>
      <c r="I17" s="62"/>
      <c r="J17" s="65">
        <f t="shared" si="2"/>
        <v>0</v>
      </c>
    </row>
    <row r="18" spans="1:17" x14ac:dyDescent="0.3">
      <c r="A18" s="66"/>
      <c r="B18" s="67" t="s">
        <v>44</v>
      </c>
      <c r="C18" s="68"/>
      <c r="D18" s="69"/>
      <c r="E18" s="67"/>
      <c r="F18" s="70"/>
      <c r="G18" s="71">
        <f t="shared" si="0"/>
        <v>0</v>
      </c>
      <c r="H18" s="72">
        <f t="shared" si="1"/>
        <v>0</v>
      </c>
      <c r="I18" s="69"/>
      <c r="J18" s="65">
        <f t="shared" si="2"/>
        <v>0</v>
      </c>
    </row>
    <row r="19" spans="1:17" s="80" customFormat="1" x14ac:dyDescent="0.2">
      <c r="A19" s="148" t="s">
        <v>51</v>
      </c>
      <c r="B19" s="149"/>
      <c r="C19" s="73"/>
      <c r="D19" s="74"/>
      <c r="E19" s="75"/>
      <c r="F19" s="76"/>
      <c r="G19" s="77">
        <f>SUM(G14:G18)</f>
        <v>0</v>
      </c>
      <c r="H19" s="78">
        <f>SUM(H14:H18)</f>
        <v>0</v>
      </c>
      <c r="I19" s="78">
        <f>SUM(I14:I18)</f>
        <v>0</v>
      </c>
      <c r="J19" s="79">
        <f>SUM(J14:J18)</f>
        <v>0</v>
      </c>
    </row>
    <row r="20" spans="1:17" s="86" customFormat="1" ht="40.5" x14ac:dyDescent="0.2">
      <c r="A20" s="51" t="s">
        <v>67</v>
      </c>
      <c r="B20" s="81" t="s">
        <v>28</v>
      </c>
      <c r="C20" s="82" t="s">
        <v>31</v>
      </c>
      <c r="D20" s="83"/>
      <c r="E20" s="84"/>
      <c r="F20" s="84"/>
      <c r="G20" s="84"/>
      <c r="H20" s="84"/>
      <c r="I20" s="84"/>
      <c r="J20" s="85" t="s">
        <v>49</v>
      </c>
      <c r="K20" s="138" t="s">
        <v>69</v>
      </c>
      <c r="L20" s="139"/>
      <c r="M20" s="139"/>
      <c r="N20" s="139"/>
      <c r="O20" s="139"/>
      <c r="P20" s="139"/>
      <c r="Q20" s="139"/>
    </row>
    <row r="21" spans="1:17" x14ac:dyDescent="0.3">
      <c r="A21" s="60"/>
      <c r="B21" s="87"/>
      <c r="C21" s="62"/>
      <c r="J21" s="88"/>
      <c r="K21" s="138"/>
      <c r="L21" s="139"/>
      <c r="M21" s="139"/>
      <c r="N21" s="139"/>
      <c r="O21" s="139"/>
      <c r="P21" s="139"/>
      <c r="Q21" s="139"/>
    </row>
    <row r="22" spans="1:17" x14ac:dyDescent="0.3">
      <c r="A22" s="60"/>
      <c r="B22" s="87"/>
      <c r="C22" s="62"/>
      <c r="J22" s="88"/>
      <c r="K22" s="138"/>
      <c r="L22" s="139"/>
      <c r="M22" s="139"/>
      <c r="N22" s="139"/>
      <c r="O22" s="139"/>
      <c r="P22" s="139"/>
      <c r="Q22" s="139"/>
    </row>
    <row r="23" spans="1:17" x14ac:dyDescent="0.3">
      <c r="A23" s="66"/>
      <c r="B23" s="89"/>
      <c r="C23" s="69"/>
      <c r="D23" s="89"/>
      <c r="E23" s="67"/>
      <c r="F23" s="67"/>
      <c r="G23" s="67"/>
      <c r="H23" s="67"/>
      <c r="I23" s="67"/>
      <c r="J23" s="90"/>
      <c r="K23" s="138"/>
      <c r="L23" s="139"/>
      <c r="M23" s="139"/>
      <c r="N23" s="139"/>
      <c r="O23" s="139"/>
      <c r="P23" s="139"/>
      <c r="Q23" s="139"/>
    </row>
    <row r="24" spans="1:17" s="97" customFormat="1" ht="18" customHeight="1" x14ac:dyDescent="0.2">
      <c r="A24" s="91" t="s">
        <v>1</v>
      </c>
      <c r="B24" s="92"/>
      <c r="C24" s="93"/>
      <c r="D24" s="94"/>
      <c r="E24" s="95"/>
      <c r="F24" s="95"/>
      <c r="G24" s="95"/>
      <c r="H24" s="95"/>
      <c r="I24" s="95"/>
      <c r="J24" s="96">
        <f>SUM(J21:J23)</f>
        <v>0</v>
      </c>
      <c r="K24" s="138"/>
      <c r="L24" s="139"/>
      <c r="M24" s="139"/>
      <c r="N24" s="139"/>
      <c r="O24" s="139"/>
      <c r="P24" s="139"/>
      <c r="Q24" s="139"/>
    </row>
    <row r="25" spans="1:17" s="86" customFormat="1" ht="40.5" x14ac:dyDescent="0.2">
      <c r="A25" s="51" t="s">
        <v>52</v>
      </c>
      <c r="B25" s="98" t="s">
        <v>30</v>
      </c>
      <c r="C25" s="98" t="s">
        <v>29</v>
      </c>
      <c r="D25" s="99" t="s">
        <v>32</v>
      </c>
      <c r="E25" s="98" t="s">
        <v>33</v>
      </c>
      <c r="F25" s="98" t="s">
        <v>34</v>
      </c>
      <c r="G25" s="84"/>
      <c r="H25" s="84"/>
      <c r="I25" s="84"/>
      <c r="J25" s="85" t="s">
        <v>49</v>
      </c>
    </row>
    <row r="26" spans="1:17" x14ac:dyDescent="0.3">
      <c r="A26" s="60"/>
      <c r="C26" s="62"/>
      <c r="D26" s="62"/>
      <c r="E26" s="62"/>
      <c r="F26" s="62"/>
      <c r="J26" s="88"/>
    </row>
    <row r="27" spans="1:17" x14ac:dyDescent="0.3">
      <c r="A27" s="60"/>
      <c r="C27" s="62"/>
      <c r="D27" s="62"/>
      <c r="E27" s="62"/>
      <c r="F27" s="62"/>
      <c r="J27" s="88"/>
    </row>
    <row r="28" spans="1:17" x14ac:dyDescent="0.3">
      <c r="A28" s="60"/>
      <c r="C28" s="62"/>
      <c r="D28" s="62"/>
      <c r="E28" s="62"/>
      <c r="F28" s="62"/>
      <c r="J28" s="88"/>
    </row>
    <row r="29" spans="1:17" x14ac:dyDescent="0.3">
      <c r="A29" s="60" t="s">
        <v>2</v>
      </c>
      <c r="C29" s="62"/>
      <c r="D29" s="62"/>
      <c r="E29" s="62"/>
      <c r="F29" s="62"/>
      <c r="J29" s="88"/>
    </row>
    <row r="30" spans="1:17" x14ac:dyDescent="0.3">
      <c r="A30" s="66"/>
      <c r="B30" s="67"/>
      <c r="C30" s="69"/>
      <c r="D30" s="69"/>
      <c r="E30" s="69"/>
      <c r="F30" s="69"/>
      <c r="G30" s="67"/>
      <c r="H30" s="67"/>
      <c r="I30" s="67"/>
      <c r="J30" s="90"/>
    </row>
    <row r="31" spans="1:17" x14ac:dyDescent="0.3">
      <c r="A31" s="100" t="s">
        <v>1</v>
      </c>
      <c r="B31" s="101"/>
      <c r="C31" s="102"/>
      <c r="D31" s="102"/>
      <c r="E31" s="102"/>
      <c r="F31" s="102"/>
      <c r="G31" s="101"/>
      <c r="H31" s="101"/>
      <c r="I31" s="101"/>
      <c r="J31" s="103">
        <f>SUM(J26:J30)</f>
        <v>0</v>
      </c>
    </row>
    <row r="32" spans="1:17" s="86" customFormat="1" ht="40.5" x14ac:dyDescent="0.2">
      <c r="A32" s="51" t="s">
        <v>53</v>
      </c>
      <c r="B32" s="81" t="s">
        <v>28</v>
      </c>
      <c r="C32" s="82" t="s">
        <v>31</v>
      </c>
      <c r="D32" s="83"/>
      <c r="E32" s="84"/>
      <c r="F32" s="84"/>
      <c r="G32" s="84"/>
      <c r="H32" s="84"/>
      <c r="I32" s="84"/>
      <c r="J32" s="85" t="s">
        <v>49</v>
      </c>
    </row>
    <row r="33" spans="1:10" x14ac:dyDescent="0.3">
      <c r="A33" s="60"/>
      <c r="C33" s="62"/>
      <c r="J33" s="88"/>
    </row>
    <row r="34" spans="1:10" x14ac:dyDescent="0.3">
      <c r="A34" s="60"/>
      <c r="C34" s="62"/>
      <c r="J34" s="88"/>
    </row>
    <row r="35" spans="1:10" x14ac:dyDescent="0.3">
      <c r="A35" s="60"/>
      <c r="C35" s="62"/>
      <c r="J35" s="88"/>
    </row>
    <row r="36" spans="1:10" x14ac:dyDescent="0.3">
      <c r="A36" s="60"/>
      <c r="C36" s="62"/>
      <c r="J36" s="88"/>
    </row>
    <row r="37" spans="1:10" x14ac:dyDescent="0.3">
      <c r="A37" s="60"/>
      <c r="C37" s="62"/>
      <c r="J37" s="88"/>
    </row>
    <row r="38" spans="1:10" x14ac:dyDescent="0.3">
      <c r="A38" s="66"/>
      <c r="B38" s="67"/>
      <c r="C38" s="69"/>
      <c r="D38" s="89"/>
      <c r="E38" s="67"/>
      <c r="F38" s="67"/>
      <c r="G38" s="67"/>
      <c r="H38" s="67"/>
      <c r="I38" s="67"/>
      <c r="J38" s="90"/>
    </row>
    <row r="39" spans="1:10" x14ac:dyDescent="0.3">
      <c r="A39" s="100" t="s">
        <v>1</v>
      </c>
      <c r="B39" s="101"/>
      <c r="C39" s="102"/>
      <c r="D39" s="89"/>
      <c r="E39" s="67"/>
      <c r="F39" s="67"/>
      <c r="G39" s="67"/>
      <c r="H39" s="67"/>
      <c r="I39" s="67"/>
      <c r="J39" s="103">
        <f>SUM(J33:J38)</f>
        <v>0</v>
      </c>
    </row>
    <row r="40" spans="1:10" s="86" customFormat="1" ht="41.25" thickBot="1" x14ac:dyDescent="0.25">
      <c r="A40" s="51" t="s">
        <v>54</v>
      </c>
      <c r="B40" s="104"/>
      <c r="C40" s="104"/>
      <c r="D40" s="83"/>
      <c r="E40" s="84"/>
      <c r="F40" s="84"/>
      <c r="G40" s="84"/>
      <c r="H40" s="84"/>
      <c r="I40" s="84"/>
      <c r="J40" s="85" t="s">
        <v>49</v>
      </c>
    </row>
    <row r="41" spans="1:10" ht="21" thickBot="1" x14ac:dyDescent="0.35">
      <c r="A41" s="60"/>
      <c r="J41" s="105"/>
    </row>
    <row r="42" spans="1:10" ht="15" customHeight="1" x14ac:dyDescent="0.3">
      <c r="A42" s="60"/>
      <c r="J42" s="88"/>
    </row>
    <row r="43" spans="1:10" ht="15" customHeight="1" x14ac:dyDescent="0.3">
      <c r="A43" s="60"/>
      <c r="J43" s="88"/>
    </row>
    <row r="44" spans="1:10" ht="15" customHeight="1" x14ac:dyDescent="0.3">
      <c r="A44" s="60"/>
      <c r="J44" s="88"/>
    </row>
    <row r="45" spans="1:10" ht="15" customHeight="1" x14ac:dyDescent="0.3">
      <c r="A45" s="60"/>
      <c r="J45" s="88"/>
    </row>
    <row r="46" spans="1:10" ht="15" customHeight="1" x14ac:dyDescent="0.3">
      <c r="A46" s="66"/>
      <c r="B46" s="67"/>
      <c r="C46" s="67"/>
      <c r="D46" s="89"/>
      <c r="E46" s="67"/>
      <c r="F46" s="67"/>
      <c r="G46" s="67"/>
      <c r="H46" s="67"/>
      <c r="I46" s="67"/>
      <c r="J46" s="90"/>
    </row>
    <row r="47" spans="1:10" ht="15.4" customHeight="1" x14ac:dyDescent="0.3">
      <c r="A47" s="100" t="s">
        <v>1</v>
      </c>
      <c r="B47" s="101"/>
      <c r="C47" s="101"/>
      <c r="D47" s="106"/>
      <c r="E47" s="67"/>
      <c r="F47" s="67"/>
      <c r="G47" s="67"/>
      <c r="H47" s="67"/>
      <c r="I47" s="67"/>
      <c r="J47" s="103">
        <f>SUM(J41:J46)</f>
        <v>0</v>
      </c>
    </row>
    <row r="48" spans="1:10" s="86" customFormat="1" ht="40.5" x14ac:dyDescent="0.2">
      <c r="A48" s="51" t="s">
        <v>68</v>
      </c>
      <c r="B48" s="107"/>
      <c r="C48" s="107"/>
      <c r="D48" s="108"/>
      <c r="E48" s="84"/>
      <c r="F48" s="84"/>
      <c r="G48" s="84"/>
      <c r="H48" s="84"/>
      <c r="I48" s="84"/>
      <c r="J48" s="85" t="s">
        <v>49</v>
      </c>
    </row>
    <row r="49" spans="1:12" x14ac:dyDescent="0.3">
      <c r="A49" s="109"/>
      <c r="B49" s="110"/>
      <c r="C49" s="110"/>
      <c r="D49" s="111"/>
      <c r="J49" s="88"/>
    </row>
    <row r="50" spans="1:12" x14ac:dyDescent="0.3">
      <c r="A50" s="109"/>
      <c r="B50" s="110"/>
      <c r="C50" s="110"/>
      <c r="D50" s="111"/>
      <c r="J50" s="88"/>
    </row>
    <row r="51" spans="1:12" x14ac:dyDescent="0.3">
      <c r="A51" s="109"/>
      <c r="B51" s="110"/>
      <c r="C51" s="110"/>
      <c r="D51" s="111"/>
      <c r="J51" s="88"/>
    </row>
    <row r="52" spans="1:12" x14ac:dyDescent="0.3">
      <c r="A52" s="109"/>
      <c r="B52" s="110"/>
      <c r="C52" s="110"/>
      <c r="D52" s="111"/>
      <c r="J52" s="88"/>
    </row>
    <row r="53" spans="1:12" x14ac:dyDescent="0.3">
      <c r="A53" s="109"/>
      <c r="B53" s="110"/>
      <c r="C53" s="110"/>
      <c r="D53" s="111"/>
      <c r="J53" s="88"/>
    </row>
    <row r="54" spans="1:12" x14ac:dyDescent="0.3">
      <c r="A54" s="112" t="s">
        <v>1</v>
      </c>
      <c r="B54" s="113"/>
      <c r="C54" s="113"/>
      <c r="D54" s="114"/>
      <c r="E54" s="115"/>
      <c r="F54" s="115"/>
      <c r="G54" s="115"/>
      <c r="H54" s="115"/>
      <c r="I54" s="115"/>
      <c r="J54" s="116">
        <f>SUM(J49:J53)</f>
        <v>0</v>
      </c>
      <c r="K54" s="117" t="s">
        <v>65</v>
      </c>
      <c r="L54" s="118"/>
    </row>
    <row r="55" spans="1:12" s="86" customFormat="1" ht="24" customHeight="1" x14ac:dyDescent="0.2">
      <c r="A55" s="119" t="s">
        <v>21</v>
      </c>
      <c r="B55" s="97"/>
      <c r="C55" s="97"/>
      <c r="D55" s="120"/>
      <c r="E55" s="97"/>
      <c r="F55" s="97"/>
      <c r="G55" s="97"/>
      <c r="H55" s="97"/>
      <c r="I55" s="97"/>
      <c r="J55" s="121">
        <f>SUM(J19,J24,J31,J39,J47,J54)</f>
        <v>0</v>
      </c>
      <c r="K55" s="122"/>
      <c r="L55" s="122"/>
    </row>
    <row r="56" spans="1:12" x14ac:dyDescent="0.3">
      <c r="A56" s="123"/>
      <c r="B56" s="124" t="s">
        <v>8</v>
      </c>
      <c r="C56" s="124" t="s">
        <v>15</v>
      </c>
      <c r="J56" s="65"/>
      <c r="K56" s="118"/>
      <c r="L56" s="118"/>
    </row>
    <row r="57" spans="1:12" x14ac:dyDescent="0.3">
      <c r="A57" s="125" t="s">
        <v>36</v>
      </c>
      <c r="B57" s="67" t="s">
        <v>37</v>
      </c>
      <c r="C57" s="126">
        <v>0</v>
      </c>
      <c r="D57" s="127"/>
      <c r="E57" s="67"/>
      <c r="F57" s="67"/>
      <c r="G57" s="67"/>
      <c r="H57" s="67"/>
      <c r="I57" s="67"/>
      <c r="J57" s="128">
        <f>ROUND((J55-J24)*C57,0)</f>
        <v>0</v>
      </c>
      <c r="K57" s="118"/>
      <c r="L57" s="118"/>
    </row>
    <row r="58" spans="1:12" s="86" customFormat="1" ht="24" customHeight="1" thickBot="1" x14ac:dyDescent="0.25">
      <c r="A58" s="129" t="s">
        <v>62</v>
      </c>
      <c r="B58" s="130"/>
      <c r="C58" s="130"/>
      <c r="D58" s="131"/>
      <c r="E58" s="130"/>
      <c r="F58" s="130"/>
      <c r="G58" s="130"/>
      <c r="H58" s="130"/>
      <c r="I58" s="130"/>
      <c r="J58" s="132">
        <f>SUM(J55:J57)</f>
        <v>0</v>
      </c>
      <c r="K58" s="117" t="s">
        <v>63</v>
      </c>
      <c r="L58" s="122"/>
    </row>
    <row r="59" spans="1:12" ht="21" thickTop="1" x14ac:dyDescent="0.3"/>
  </sheetData>
  <mergeCells count="9">
    <mergeCell ref="A1:F5"/>
    <mergeCell ref="K20:Q24"/>
    <mergeCell ref="A13:D13"/>
    <mergeCell ref="B6:J6"/>
    <mergeCell ref="K10:Q10"/>
    <mergeCell ref="K7:R9"/>
    <mergeCell ref="A19:B19"/>
    <mergeCell ref="G2:G3"/>
    <mergeCell ref="I3:J3"/>
  </mergeCells>
  <conditionalFormatting sqref="J54">
    <cfRule type="cellIs" dxfId="3" priority="4" operator="greaterThan">
      <formula>12500</formula>
    </cfRule>
  </conditionalFormatting>
  <conditionalFormatting sqref="J58">
    <cfRule type="cellIs" dxfId="2" priority="1" operator="equal">
      <formula>25000</formula>
    </cfRule>
    <cfRule type="cellIs" dxfId="1" priority="2" operator="lessThan">
      <formula>25000</formula>
    </cfRule>
    <cfRule type="cellIs" dxfId="0" priority="3" operator="greaterThan">
      <formula>25000</formula>
    </cfRule>
  </conditionalFormatting>
  <dataValidations disablePrompts="1" count="3">
    <dataValidation type="list" allowBlank="1" showErrorMessage="1" sqref="B57" xr:uid="{00000000-0002-0000-0100-000000000000}">
      <formula1>Indirect</formula1>
    </dataValidation>
    <dataValidation type="list" allowBlank="1" showErrorMessage="1" sqref="B11" xr:uid="{00000000-0002-0000-0100-000001000000}">
      <formula1>Personnel</formula1>
    </dataValidation>
    <dataValidation type="list" allowBlank="1" showInputMessage="1" showErrorMessage="1" sqref="B14:B18" xr:uid="{00000000-0002-0000-0100-000002000000}">
      <formula1>Student</formula1>
    </dataValidation>
  </dataValidations>
  <hyperlinks>
    <hyperlink ref="A13:B13" r:id="rId1" display="SEE BUDGET RATES FOR CURRENT GRADUATE STUDENT STIPEND RATES" xr:uid="{00000000-0004-0000-0100-000000000000}"/>
  </hyperlinks>
  <pageMargins left="0.7" right="0.7" top="0.75" bottom="0.75" header="0.3" footer="0.3"/>
  <pageSetup scale="47" fitToWidth="0" orientation="portrait" r:id="rId2"/>
  <colBreaks count="1" manualBreakCount="1">
    <brk id="1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defaultSize="0" autoFill="0" autoLine="0" autoPict="0">
                <anchor moveWithCells="1">
                  <from>
                    <xdr:col>7</xdr:col>
                    <xdr:colOff>476250</xdr:colOff>
                    <xdr:row>1</xdr:row>
                    <xdr:rowOff>133350</xdr:rowOff>
                  </from>
                  <to>
                    <xdr:col>8</xdr:col>
                    <xdr:colOff>161925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defaultSize="0" autoFill="0" autoLine="0" autoPict="0">
                <anchor moveWithCells="1">
                  <from>
                    <xdr:col>7</xdr:col>
                    <xdr:colOff>476250</xdr:colOff>
                    <xdr:row>2</xdr:row>
                    <xdr:rowOff>228600</xdr:rowOff>
                  </from>
                  <to>
                    <xdr:col>7</xdr:col>
                    <xdr:colOff>819150</xdr:colOff>
                    <xdr:row>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59EF13DC0444499D98A5F51094E95" ma:contentTypeVersion="18" ma:contentTypeDescription="Create a new document." ma:contentTypeScope="" ma:versionID="b4594e632ac28f92c95c11736ec51fd7">
  <xsd:schema xmlns:xsd="http://www.w3.org/2001/XMLSchema" xmlns:xs="http://www.w3.org/2001/XMLSchema" xmlns:p="http://schemas.microsoft.com/office/2006/metadata/properties" xmlns:ns1="http://schemas.microsoft.com/sharepoint/v3" xmlns:ns2="f1ad51fe-884e-41fa-9ec2-f5e8336098fa" xmlns:ns3="52e17533-06f2-40dd-b8dd-418ef2ef6e89" targetNamespace="http://schemas.microsoft.com/office/2006/metadata/properties" ma:root="true" ma:fieldsID="c3ad104f266db146b0d906e27c6aa604" ns1:_="" ns2:_="" ns3:_="">
    <xsd:import namespace="http://schemas.microsoft.com/sharepoint/v3"/>
    <xsd:import namespace="f1ad51fe-884e-41fa-9ec2-f5e8336098fa"/>
    <xsd:import namespace="52e17533-06f2-40dd-b8dd-418ef2ef6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d51fe-884e-41fa-9ec2-f5e833609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dbff2c-f189-4f81-9588-5afcd7e803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e17533-06f2-40dd-b8dd-418ef2ef6e8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7baffe0-bdb0-45ca-9efd-3bf8e0a2cd4b}" ma:internalName="TaxCatchAll" ma:showField="CatchAllData" ma:web="52e17533-06f2-40dd-b8dd-418ef2ef6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2e17533-06f2-40dd-b8dd-418ef2ef6e89" xsi:nil="true"/>
    <lcf76f155ced4ddcb4097134ff3c332f xmlns="f1ad51fe-884e-41fa-9ec2-f5e8336098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9942B2-ED0C-4418-9A63-1DF8A0A7FF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554EFF-6D46-4BE9-B375-2F58096DB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ad51fe-884e-41fa-9ec2-f5e8336098fa"/>
    <ds:schemaRef ds:uri="52e17533-06f2-40dd-b8dd-418ef2ef6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CAC86-AD02-4DE0-8623-4229EFCC6BBB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fbd5c376-0816-4442-9cb1-04f3e3791314"/>
    <ds:schemaRef ds:uri="4bff6e79-c6a9-4ec2-a8de-bd43bcfbdfb9"/>
    <ds:schemaRef ds:uri="http://schemas.microsoft.com/office/2006/metadata/properties"/>
    <ds:schemaRef ds:uri="http://www.w3.org/XML/1998/namespace"/>
    <ds:schemaRef ds:uri="52e17533-06f2-40dd-b8dd-418ef2ef6e89"/>
    <ds:schemaRef ds:uri="f1ad51fe-884e-41fa-9ec2-f5e8336098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Rates</vt:lpstr>
      <vt:lpstr>ACERC Template</vt:lpstr>
      <vt:lpstr>Indirect</vt:lpstr>
      <vt:lpstr>Personnel</vt:lpstr>
      <vt:lpstr>'ACERC Template'!Print_Area</vt:lpstr>
      <vt:lpstr>Research__On_Campus</vt:lpstr>
      <vt:lpstr>Student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Donow</dc:creator>
  <cp:lastModifiedBy>Henry, Jasmine J</cp:lastModifiedBy>
  <cp:lastPrinted>2021-01-22T01:14:18Z</cp:lastPrinted>
  <dcterms:created xsi:type="dcterms:W3CDTF">1998-11-24T15:03:59Z</dcterms:created>
  <dcterms:modified xsi:type="dcterms:W3CDTF">2026-02-20T14:14:38Z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0x010100CAE59EF13DC0444499D98A5F51094E95</vt:lpwstr>
  </property>
</Properties>
</file>